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6555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<sst xmlns="http://schemas.openxmlformats.org/spreadsheetml/2006/main" count="161" uniqueCount="110">
  <si>
    <t xml:space="preserve"> Accertamenti </t>
  </si>
  <si>
    <t xml:space="preserve">             Previsioni di Competenza </t>
  </si>
  <si>
    <t xml:space="preserve">  Annotazioni </t>
  </si>
  <si>
    <t xml:space="preserve"> ultimo esercizio </t>
  </si>
  <si>
    <t xml:space="preserve">   definitive </t>
  </si>
  <si>
    <t xml:space="preserve">      chiuso </t>
  </si>
  <si>
    <t xml:space="preserve"> esercizio in corso </t>
  </si>
  <si>
    <t xml:space="preserve"> in aumento </t>
  </si>
  <si>
    <t xml:space="preserve">  in diminuzione </t>
  </si>
  <si>
    <t xml:space="preserve"> Somme risultanti </t>
  </si>
  <si>
    <t xml:space="preserve"> cap </t>
  </si>
  <si>
    <t xml:space="preserve">       descrizione</t>
  </si>
  <si>
    <t xml:space="preserve">   AVANZO DI AMMINISTRAZIONE</t>
  </si>
  <si>
    <t xml:space="preserve"> TIT. 1°  ENTRATE TRIBUTARIE</t>
  </si>
  <si>
    <t xml:space="preserve">           Totale TIT. 1°</t>
  </si>
  <si>
    <t xml:space="preserve"> TIT. 2° CONTRIBUTI E TRASER.</t>
  </si>
  <si>
    <t xml:space="preserve">           Totale TIT. 2°</t>
  </si>
  <si>
    <t xml:space="preserve"> TIT. 3° ENTRATE EXTRATRIB.</t>
  </si>
  <si>
    <t xml:space="preserve">  Alienazione Beni Patrimoniali</t>
  </si>
  <si>
    <t xml:space="preserve">  Provento beni patrimoniali</t>
  </si>
  <si>
    <t xml:space="preserve">  Diritti di Segreteria</t>
  </si>
  <si>
    <t xml:space="preserve">  Proventi vari (ALCATEL)</t>
  </si>
  <si>
    <t xml:space="preserve">  Interessi attivi su giacenze di cassa  </t>
  </si>
  <si>
    <t xml:space="preserve">           Totale TIT. 3°</t>
  </si>
  <si>
    <t>TIT. 4° TRASFERIMENTI DI CAPITALE</t>
  </si>
  <si>
    <t>Contributi Miglioram. Patrimoniale</t>
  </si>
  <si>
    <t xml:space="preserve"> - </t>
  </si>
  <si>
    <t>Alienazioni Patrimoniali</t>
  </si>
  <si>
    <t xml:space="preserve">   </t>
  </si>
  <si>
    <t xml:space="preserve">           Totale TIT. 4°</t>
  </si>
  <si>
    <t xml:space="preserve"> TIT. 5° ACCENSIONE PRESTITI</t>
  </si>
  <si>
    <t xml:space="preserve">           Totale TIT.5°</t>
  </si>
  <si>
    <t xml:space="preserve"> TIT. 6° PARTITE DI GIRO</t>
  </si>
  <si>
    <t>Ritenute Erariali</t>
  </si>
  <si>
    <t>Varie Partite di Giro</t>
  </si>
  <si>
    <t xml:space="preserve">           Totale TIT. 6°</t>
  </si>
  <si>
    <t>TOTALE GENERALE DELLE ENTRATE</t>
  </si>
  <si>
    <t xml:space="preserve">          Variazioni </t>
  </si>
  <si>
    <t xml:space="preserve">in diminuzione </t>
  </si>
  <si>
    <t xml:space="preserve">    Previsioni </t>
  </si>
  <si>
    <t xml:space="preserve">     definitive </t>
  </si>
  <si>
    <t xml:space="preserve"> E                 N               T                R                A              T               A                 </t>
  </si>
  <si>
    <t xml:space="preserve">      Annotazioni </t>
  </si>
  <si>
    <t>B  I  L  A  N  C  I  O         D  I         P  R  E  V  I  S  I  O  N  E         2  0  0  5</t>
  </si>
  <si>
    <t xml:space="preserve">                 S                 P                    E                   S                  A                                            </t>
  </si>
  <si>
    <t xml:space="preserve">       Impegni </t>
  </si>
  <si>
    <t xml:space="preserve">   Previsioni </t>
  </si>
  <si>
    <t xml:space="preserve">        Previsioni di Competenza                   </t>
  </si>
  <si>
    <t xml:space="preserve">                Variazioni          </t>
  </si>
  <si>
    <t xml:space="preserve">   in aumento </t>
  </si>
  <si>
    <t>cap.</t>
  </si>
  <si>
    <t xml:space="preserve"> TIT. 1°  SPESE CORRENTI</t>
  </si>
  <si>
    <t xml:space="preserve">  Servizio 1°- Funzioni Generali</t>
  </si>
  <si>
    <t>Prestazione di servizi</t>
  </si>
  <si>
    <t xml:space="preserve">           Totale Servizio 1°</t>
  </si>
  <si>
    <t xml:space="preserve">   Servizio 2° - Segreteria Generale</t>
  </si>
  <si>
    <t>Personale -</t>
  </si>
  <si>
    <t>Acquisto di beni di consumo</t>
  </si>
  <si>
    <t>Prestazioni di servizi</t>
  </si>
  <si>
    <t>Interessi passivi e oneri finanziari diversi</t>
  </si>
  <si>
    <t>IVA a debito</t>
  </si>
  <si>
    <t>Oneri straord.della gestione corrente</t>
  </si>
  <si>
    <t>Fondo di Riserva</t>
  </si>
  <si>
    <t xml:space="preserve">             </t>
  </si>
  <si>
    <t xml:space="preserve">           Totale Servizio 2°</t>
  </si>
  <si>
    <t xml:space="preserve">           Totale Titolo  1°</t>
  </si>
  <si>
    <t xml:space="preserve"> TIT. 2° SPESE IN CONTO CAPITALE</t>
  </si>
  <si>
    <t>Servizio 1°- Funzioni Generali</t>
  </si>
  <si>
    <t>Acquisizione di beni immobili</t>
  </si>
  <si>
    <t xml:space="preserve"> TIT. 3° RIMBORSO DI PRESTITI</t>
  </si>
  <si>
    <t xml:space="preserve"> TIT. 4° SPESE PER SERV.C/TERZI</t>
  </si>
  <si>
    <t>Versamento Ritenute Erariali</t>
  </si>
  <si>
    <t>TOTALE GENERALE DELLE SPESE</t>
  </si>
  <si>
    <t xml:space="preserve">                S                 P                    E                   S                  A                                           </t>
  </si>
  <si>
    <t xml:space="preserve">      Impegni</t>
  </si>
  <si>
    <t xml:space="preserve">          Previsioni</t>
  </si>
  <si>
    <t>ultimo esercizio</t>
  </si>
  <si>
    <t xml:space="preserve">          definitive</t>
  </si>
  <si>
    <t xml:space="preserve">          T O T A L E</t>
  </si>
  <si>
    <t xml:space="preserve"> Annotazioni</t>
  </si>
  <si>
    <t xml:space="preserve">     chiuso</t>
  </si>
  <si>
    <t xml:space="preserve">   esercizio in corso</t>
  </si>
  <si>
    <t xml:space="preserve">       CO.</t>
  </si>
  <si>
    <t xml:space="preserve">       SV.</t>
  </si>
  <si>
    <t>Personale</t>
  </si>
  <si>
    <t>Acquisto beni di consumo e materie prime</t>
  </si>
  <si>
    <t>Utilizzo di beni di terzi</t>
  </si>
  <si>
    <t xml:space="preserve"> </t>
  </si>
  <si>
    <t>Trasferimenti</t>
  </si>
  <si>
    <t>Interessi Passivi e oneri finanziari</t>
  </si>
  <si>
    <t>Imposte e Tasse</t>
  </si>
  <si>
    <t>Oneri straordinari della gestione corrente</t>
  </si>
  <si>
    <t>Ammortament di esercizio</t>
  </si>
  <si>
    <t>Fondo svalutazione crediti</t>
  </si>
  <si>
    <t>Espropri e servitu' onerose</t>
  </si>
  <si>
    <t>Acquisto beni per realizzaz.in econonomia</t>
  </si>
  <si>
    <t>Utilizzo beni di terzi</t>
  </si>
  <si>
    <t>Acquisto beni mobili,macchine, attrezzi</t>
  </si>
  <si>
    <t>Incarichi professionali esterni</t>
  </si>
  <si>
    <t>Trasferimenti di capitale</t>
  </si>
  <si>
    <t>Partecipazioni azionarie</t>
  </si>
  <si>
    <t>Conferimenti di capitale</t>
  </si>
  <si>
    <t>Concessione di Crediti e Anticipazioni</t>
  </si>
  <si>
    <r>
      <t xml:space="preserve">           </t>
    </r>
    <r>
      <rPr>
        <b/>
        <sz val="10"/>
        <rFont val="Arial"/>
        <family val="2"/>
      </rPr>
      <t>Totale TIT. 2°</t>
    </r>
  </si>
  <si>
    <r>
      <t xml:space="preserve">           </t>
    </r>
    <r>
      <rPr>
        <b/>
        <sz val="10"/>
        <rFont val="Arial"/>
        <family val="2"/>
      </rPr>
      <t>Totale TIT. 3°</t>
    </r>
  </si>
  <si>
    <t>TOTALE GENERALE INTERVENTI</t>
  </si>
  <si>
    <t xml:space="preserve">              2 0 0 5</t>
  </si>
  <si>
    <t xml:space="preserve">               2 0 0 6   </t>
  </si>
  <si>
    <t xml:space="preserve">           2 0 0 7</t>
  </si>
  <si>
    <t xml:space="preserve">                 P R E V I S I O N I     B I L A N C I O    P L U R I E N N A L E       2 0 0 5   -   2  0 0 7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</si>
</sst>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-;\-* #,##0.00_-;_-* &quot;-&quot;_-;_-@_-"/>
  </numFmts>
  <fonts count="5">
    <font>
      <sz val="10"/>
      <name val="Arial"/>
      <family val="0"/>
    </font>
    <font>
      <b/>
      <sz val="10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  <font>
      <sz val="10"/>
      <color indexed="4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71" fontId="0" fillId="0" borderId="0" xfId="15" applyAlignment="1">
      <alignment/>
    </xf>
    <xf numFmtId="171" fontId="1" fillId="0" borderId="0" xfId="15" applyFont="1" applyAlignment="1">
      <alignment/>
    </xf>
    <xf numFmtId="171" fontId="0" fillId="0" borderId="0" xfId="15" applyAlignment="1">
      <alignment horizontal="right"/>
    </xf>
    <xf numFmtId="172" fontId="0" fillId="0" borderId="0" xfId="16" applyNumberFormat="1" applyAlignment="1">
      <alignment horizontal="right"/>
    </xf>
    <xf numFmtId="172" fontId="0" fillId="0" borderId="0" xfId="16" applyNumberFormat="1" applyAlignment="1">
      <alignment/>
    </xf>
    <xf numFmtId="172" fontId="1" fillId="0" borderId="0" xfId="16" applyNumberFormat="1" applyFont="1" applyAlignment="1">
      <alignment/>
    </xf>
    <xf numFmtId="172" fontId="1" fillId="0" borderId="0" xfId="16" applyNumberFormat="1" applyFont="1" applyAlignment="1">
      <alignment horizontal="center"/>
    </xf>
    <xf numFmtId="172" fontId="1" fillId="0" borderId="0" xfId="16" applyNumberFormat="1" applyFont="1" applyAlignment="1">
      <alignment horizontal="right"/>
    </xf>
    <xf numFmtId="172" fontId="0" fillId="0" borderId="0" xfId="16" applyNumberFormat="1" applyFont="1" applyAlignment="1">
      <alignment/>
    </xf>
    <xf numFmtId="172" fontId="0" fillId="0" borderId="0" xfId="16" applyNumberFormat="1" applyFont="1" applyAlignment="1">
      <alignment horizontal="right"/>
    </xf>
    <xf numFmtId="172" fontId="0" fillId="0" borderId="0" xfId="16" applyNumberFormat="1" applyFont="1" applyAlignment="1">
      <alignment/>
    </xf>
    <xf numFmtId="172" fontId="0" fillId="0" borderId="0" xfId="16" applyNumberFormat="1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2" fontId="2" fillId="0" borderId="0" xfId="16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2" borderId="0" xfId="0" applyFont="1" applyFill="1" applyAlignment="1">
      <alignment/>
    </xf>
    <xf numFmtId="172" fontId="0" fillId="3" borderId="0" xfId="16" applyNumberFormat="1" applyFont="1" applyFill="1" applyAlignment="1">
      <alignment horizontal="left"/>
    </xf>
    <xf numFmtId="172" fontId="0" fillId="3" borderId="0" xfId="16" applyNumberFormat="1" applyFill="1" applyAlignment="1">
      <alignment/>
    </xf>
    <xf numFmtId="172" fontId="0" fillId="0" borderId="0" xfId="16" applyNumberFormat="1" applyFont="1" applyFill="1" applyAlignment="1">
      <alignment horizontal="left"/>
    </xf>
    <xf numFmtId="172" fontId="0" fillId="0" borderId="0" xfId="16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5"/>
  <sheetViews>
    <sheetView workbookViewId="0" topLeftCell="A1">
      <selection activeCell="E19" sqref="E19"/>
    </sheetView>
  </sheetViews>
  <sheetFormatPr defaultColWidth="9.140625" defaultRowHeight="12.75"/>
  <cols>
    <col min="1" max="1" width="5.00390625" style="0" customWidth="1"/>
    <col min="3" max="3" width="31.421875" style="0" customWidth="1"/>
    <col min="4" max="4" width="18.8515625" style="0" customWidth="1"/>
    <col min="5" max="5" width="15.8515625" style="0" customWidth="1"/>
    <col min="6" max="6" width="14.00390625" style="0" customWidth="1"/>
    <col min="7" max="7" width="14.8515625" style="0" customWidth="1"/>
    <col min="8" max="8" width="18.8515625" style="0" customWidth="1"/>
    <col min="9" max="9" width="9.140625" style="0" hidden="1" customWidth="1"/>
  </cols>
  <sheetData>
    <row r="2" ht="12.75">
      <c r="E2" t="s">
        <v>43</v>
      </c>
    </row>
    <row r="4" spans="5:8" s="21" customFormat="1" ht="12.75">
      <c r="E4" s="22" t="s">
        <v>41</v>
      </c>
      <c r="F4" s="22"/>
      <c r="G4" s="22"/>
      <c r="H4" s="22"/>
    </row>
    <row r="6" spans="4:10" ht="12.75">
      <c r="D6" t="s">
        <v>0</v>
      </c>
      <c r="E6" s="2" t="s">
        <v>39</v>
      </c>
      <c r="F6" t="s">
        <v>1</v>
      </c>
      <c r="J6" t="s">
        <v>42</v>
      </c>
    </row>
    <row r="7" spans="4:6" ht="12.75">
      <c r="D7" t="s">
        <v>3</v>
      </c>
      <c r="E7" t="s">
        <v>40</v>
      </c>
      <c r="F7" t="s">
        <v>37</v>
      </c>
    </row>
    <row r="8" spans="4:8" ht="12.75">
      <c r="D8" t="s">
        <v>5</v>
      </c>
      <c r="E8" t="s">
        <v>6</v>
      </c>
      <c r="F8" t="s">
        <v>7</v>
      </c>
      <c r="G8" t="s">
        <v>38</v>
      </c>
      <c r="H8" t="s">
        <v>9</v>
      </c>
    </row>
    <row r="9" spans="1:3" ht="12.75">
      <c r="A9" t="s">
        <v>10</v>
      </c>
      <c r="C9" t="s">
        <v>11</v>
      </c>
    </row>
    <row r="11" spans="3:8" ht="12.75">
      <c r="C11" t="s">
        <v>12</v>
      </c>
      <c r="F11" s="5">
        <v>8000</v>
      </c>
      <c r="H11" s="5">
        <v>8000</v>
      </c>
    </row>
    <row r="13" ht="12.75">
      <c r="C13" t="s">
        <v>13</v>
      </c>
    </row>
    <row r="15" s="3" customFormat="1" ht="12.75">
      <c r="C15" s="3" t="s">
        <v>14</v>
      </c>
    </row>
    <row r="17" ht="12.75">
      <c r="C17" t="s">
        <v>15</v>
      </c>
    </row>
    <row r="19" s="3" customFormat="1" ht="12.75">
      <c r="C19" s="3" t="s">
        <v>16</v>
      </c>
    </row>
    <row r="21" ht="12.75">
      <c r="C21" t="s">
        <v>17</v>
      </c>
    </row>
    <row r="22" ht="12.75">
      <c r="C22" t="s">
        <v>18</v>
      </c>
    </row>
    <row r="23" spans="1:8" ht="12.75">
      <c r="A23">
        <v>10</v>
      </c>
      <c r="C23" t="s">
        <v>19</v>
      </c>
      <c r="D23" s="1">
        <v>12911.42</v>
      </c>
      <c r="E23" s="1">
        <v>12911.42</v>
      </c>
      <c r="H23" s="1">
        <v>12911.42</v>
      </c>
    </row>
    <row r="24" spans="1:3" ht="12.75">
      <c r="A24">
        <v>30</v>
      </c>
      <c r="C24" t="s">
        <v>20</v>
      </c>
    </row>
    <row r="25" spans="1:8" ht="12.75">
      <c r="A25">
        <v>50</v>
      </c>
      <c r="C25" t="s">
        <v>21</v>
      </c>
      <c r="D25" s="1">
        <v>16276.28</v>
      </c>
      <c r="E25" s="1">
        <v>15600</v>
      </c>
      <c r="F25" s="5">
        <v>588.98</v>
      </c>
      <c r="G25" s="1"/>
      <c r="H25" s="1">
        <v>16188.98</v>
      </c>
    </row>
    <row r="26" spans="1:8" ht="12.75">
      <c r="A26">
        <v>60</v>
      </c>
      <c r="C26" t="s">
        <v>22</v>
      </c>
      <c r="D26">
        <v>912.72</v>
      </c>
      <c r="E26" s="5">
        <v>1000</v>
      </c>
      <c r="H26" s="1">
        <v>1000</v>
      </c>
    </row>
    <row r="27" spans="3:8" s="3" customFormat="1" ht="12.75">
      <c r="C27" s="3" t="s">
        <v>23</v>
      </c>
      <c r="D27" s="6">
        <v>30100.4</v>
      </c>
      <c r="E27" s="4">
        <v>29511.42</v>
      </c>
      <c r="F27" s="6">
        <v>588.98</v>
      </c>
      <c r="G27" s="4"/>
      <c r="H27" s="4">
        <v>30100.4</v>
      </c>
    </row>
    <row r="28" ht="12.75">
      <c r="D28" s="1"/>
    </row>
    <row r="29" ht="12.75">
      <c r="C29" t="s">
        <v>24</v>
      </c>
    </row>
    <row r="30" spans="1:7" ht="12.75">
      <c r="A30">
        <v>70</v>
      </c>
      <c r="C30" t="s">
        <v>25</v>
      </c>
      <c r="G30" t="s">
        <v>26</v>
      </c>
    </row>
    <row r="31" spans="1:6" ht="12.75">
      <c r="A31">
        <v>75</v>
      </c>
      <c r="C31" t="s">
        <v>27</v>
      </c>
      <c r="D31" s="1"/>
      <c r="F31" t="s">
        <v>28</v>
      </c>
    </row>
    <row r="33" spans="3:8" s="3" customFormat="1" ht="12.75">
      <c r="C33" s="3" t="s">
        <v>29</v>
      </c>
      <c r="D33" s="4"/>
      <c r="E33" s="3" t="s">
        <v>26</v>
      </c>
      <c r="F33" s="3" t="s">
        <v>26</v>
      </c>
      <c r="G33" s="3" t="s">
        <v>26</v>
      </c>
      <c r="H33" s="3" t="s">
        <v>26</v>
      </c>
    </row>
    <row r="35" ht="12.75">
      <c r="C35" t="s">
        <v>30</v>
      </c>
    </row>
    <row r="37" s="3" customFormat="1" ht="12.75">
      <c r="C37" s="3" t="s">
        <v>31</v>
      </c>
    </row>
    <row r="39" ht="12.75">
      <c r="C39" t="s">
        <v>32</v>
      </c>
    </row>
    <row r="40" spans="1:8" ht="12.75">
      <c r="A40">
        <v>80</v>
      </c>
      <c r="C40" t="s">
        <v>33</v>
      </c>
      <c r="D40" s="1">
        <v>3088</v>
      </c>
      <c r="E40" s="1">
        <v>4000</v>
      </c>
      <c r="F40" t="s">
        <v>26</v>
      </c>
      <c r="H40" s="1">
        <v>4000</v>
      </c>
    </row>
    <row r="41" spans="1:8" ht="12.75">
      <c r="A41">
        <v>90</v>
      </c>
      <c r="C41" t="s">
        <v>34</v>
      </c>
      <c r="D41" s="1"/>
      <c r="E41" s="1">
        <v>4000</v>
      </c>
      <c r="F41" t="s">
        <v>26</v>
      </c>
      <c r="H41" s="1">
        <v>4000</v>
      </c>
    </row>
    <row r="43" spans="3:8" s="3" customFormat="1" ht="12.75">
      <c r="C43" s="3" t="s">
        <v>35</v>
      </c>
      <c r="D43" s="4">
        <v>3088</v>
      </c>
      <c r="E43" s="4">
        <v>8000</v>
      </c>
      <c r="F43" s="3" t="s">
        <v>26</v>
      </c>
      <c r="G43" s="3" t="s">
        <v>26</v>
      </c>
      <c r="H43" s="4">
        <v>8000</v>
      </c>
    </row>
    <row r="45" spans="3:8" s="3" customFormat="1" ht="12.75">
      <c r="C45" s="3" t="s">
        <v>36</v>
      </c>
      <c r="D45" s="4">
        <v>33188.4</v>
      </c>
      <c r="E45" s="4">
        <v>37511.42</v>
      </c>
      <c r="F45" s="6">
        <v>588.98</v>
      </c>
      <c r="G45" s="4"/>
      <c r="H45" s="4">
        <v>46100.4</v>
      </c>
    </row>
  </sheetData>
  <printOptions gridLines="1" horizontalCentered="1" verticalCentered="1"/>
  <pageMargins left="0.75" right="0.537401575" top="1" bottom="1" header="0.5" footer="0.5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workbookViewId="0" topLeftCell="A1">
      <selection activeCell="F8" sqref="F8"/>
    </sheetView>
  </sheetViews>
  <sheetFormatPr defaultColWidth="9.140625" defaultRowHeight="12.75"/>
  <cols>
    <col min="1" max="1" width="4.57421875" style="0" customWidth="1"/>
    <col min="3" max="3" width="33.7109375" style="0" customWidth="1"/>
    <col min="4" max="4" width="14.00390625" style="0" customWidth="1"/>
    <col min="5" max="5" width="15.7109375" style="0" customWidth="1"/>
    <col min="6" max="6" width="12.00390625" style="0" customWidth="1"/>
    <col min="7" max="7" width="13.57421875" style="0" customWidth="1"/>
    <col min="8" max="8" width="15.7109375" style="0" customWidth="1"/>
    <col min="9" max="9" width="18.57421875" style="0" customWidth="1"/>
  </cols>
  <sheetData>
    <row r="1" spans="4:9" ht="12.75">
      <c r="D1" s="22"/>
      <c r="E1" s="22" t="s">
        <v>44</v>
      </c>
      <c r="F1" s="22"/>
      <c r="G1" s="22"/>
      <c r="H1" s="22"/>
      <c r="I1" s="22"/>
    </row>
    <row r="3" spans="4:9" ht="12.75">
      <c r="D3" t="s">
        <v>45</v>
      </c>
      <c r="E3" t="s">
        <v>46</v>
      </c>
      <c r="F3" t="s">
        <v>47</v>
      </c>
      <c r="I3" t="s">
        <v>2</v>
      </c>
    </row>
    <row r="4" spans="4:6" ht="12.75">
      <c r="D4" t="s">
        <v>3</v>
      </c>
      <c r="E4" t="s">
        <v>4</v>
      </c>
      <c r="F4" t="s">
        <v>48</v>
      </c>
    </row>
    <row r="5" spans="4:8" ht="12.75">
      <c r="D5" t="s">
        <v>5</v>
      </c>
      <c r="E5" t="s">
        <v>6</v>
      </c>
      <c r="F5" t="s">
        <v>49</v>
      </c>
      <c r="G5" t="s">
        <v>8</v>
      </c>
      <c r="H5" t="s">
        <v>9</v>
      </c>
    </row>
    <row r="6" spans="1:3" ht="12.75">
      <c r="A6" t="s">
        <v>50</v>
      </c>
      <c r="C6" t="s">
        <v>11</v>
      </c>
    </row>
    <row r="8" ht="12.75">
      <c r="C8" t="s">
        <v>51</v>
      </c>
    </row>
    <row r="9" ht="12.75">
      <c r="C9" t="s">
        <v>52</v>
      </c>
    </row>
    <row r="10" spans="1:8" ht="12.75">
      <c r="A10">
        <v>30</v>
      </c>
      <c r="B10">
        <v>1010103</v>
      </c>
      <c r="C10" t="s">
        <v>53</v>
      </c>
      <c r="E10" s="5">
        <v>104</v>
      </c>
      <c r="H10" s="5">
        <v>104</v>
      </c>
    </row>
    <row r="12" spans="3:16" ht="12.75">
      <c r="C12" t="s">
        <v>54</v>
      </c>
      <c r="D12" s="3" t="s">
        <v>26</v>
      </c>
      <c r="E12" s="6">
        <v>104</v>
      </c>
      <c r="F12" s="3" t="s">
        <v>26</v>
      </c>
      <c r="G12" s="3" t="s">
        <v>26</v>
      </c>
      <c r="H12" s="6">
        <v>104</v>
      </c>
      <c r="I12" s="3" t="s">
        <v>26</v>
      </c>
      <c r="J12" s="3"/>
      <c r="K12" s="3"/>
      <c r="L12" s="3"/>
      <c r="M12" s="3"/>
      <c r="N12" s="3"/>
      <c r="O12" s="3"/>
      <c r="P12" s="3"/>
    </row>
    <row r="14" ht="12.75">
      <c r="C14" t="s">
        <v>55</v>
      </c>
    </row>
    <row r="15" spans="1:8" ht="12.75">
      <c r="A15">
        <v>60</v>
      </c>
      <c r="B15">
        <v>1010201</v>
      </c>
      <c r="C15" t="s">
        <v>56</v>
      </c>
      <c r="D15" s="1">
        <v>8200</v>
      </c>
      <c r="E15" s="1">
        <v>9000</v>
      </c>
      <c r="F15" s="1"/>
      <c r="H15" s="1">
        <v>9000</v>
      </c>
    </row>
    <row r="16" spans="1:8" ht="12.75">
      <c r="A16">
        <v>70</v>
      </c>
      <c r="B16">
        <v>1010202</v>
      </c>
      <c r="C16" t="s">
        <v>57</v>
      </c>
      <c r="E16" s="1">
        <v>3000</v>
      </c>
      <c r="F16" s="5"/>
      <c r="H16" s="1">
        <v>3000</v>
      </c>
    </row>
    <row r="17" spans="1:8" ht="12.75">
      <c r="A17">
        <v>80</v>
      </c>
      <c r="B17">
        <v>1010203</v>
      </c>
      <c r="C17" t="s">
        <v>58</v>
      </c>
      <c r="D17" s="1">
        <v>6868.55</v>
      </c>
      <c r="E17" s="1">
        <v>8200</v>
      </c>
      <c r="F17" s="1"/>
      <c r="H17" s="1">
        <v>8200</v>
      </c>
    </row>
    <row r="18" spans="1:8" ht="12.75">
      <c r="A18">
        <v>90</v>
      </c>
      <c r="B18">
        <v>1010206</v>
      </c>
      <c r="C18" t="s">
        <v>59</v>
      </c>
      <c r="E18">
        <v>258.23</v>
      </c>
      <c r="F18">
        <v>241.77</v>
      </c>
      <c r="H18" s="5">
        <v>500</v>
      </c>
    </row>
    <row r="19" spans="1:8" ht="12.75">
      <c r="A19">
        <v>95</v>
      </c>
      <c r="B19">
        <v>1010207</v>
      </c>
      <c r="C19" t="s">
        <v>60</v>
      </c>
      <c r="D19" s="5">
        <v>4238.36</v>
      </c>
      <c r="E19" s="1">
        <v>3600</v>
      </c>
      <c r="F19" s="5"/>
      <c r="H19" s="1">
        <v>3600</v>
      </c>
    </row>
    <row r="20" spans="1:8" ht="12.75">
      <c r="A20">
        <v>100</v>
      </c>
      <c r="B20">
        <v>1010208</v>
      </c>
      <c r="C20" t="s">
        <v>61</v>
      </c>
      <c r="D20" s="7">
        <v>3116.05</v>
      </c>
      <c r="E20" s="1">
        <v>5000</v>
      </c>
      <c r="F20" s="5">
        <v>8000</v>
      </c>
      <c r="G20" s="1"/>
      <c r="H20" s="1">
        <v>13000</v>
      </c>
    </row>
    <row r="21" spans="1:8" ht="12.75">
      <c r="A21">
        <v>110</v>
      </c>
      <c r="B21">
        <v>1010211</v>
      </c>
      <c r="C21" t="s">
        <v>62</v>
      </c>
      <c r="E21">
        <v>349.19</v>
      </c>
      <c r="F21" s="5">
        <v>347.21</v>
      </c>
      <c r="H21" s="5">
        <v>696.4</v>
      </c>
    </row>
    <row r="22" ht="12.75">
      <c r="C22" t="s">
        <v>63</v>
      </c>
    </row>
    <row r="23" spans="3:9" ht="12.75">
      <c r="C23" t="s">
        <v>64</v>
      </c>
      <c r="D23" s="12">
        <f>SUM(D15:D22)</f>
        <v>22422.96</v>
      </c>
      <c r="E23" s="12">
        <f>SUM(E15:E22)</f>
        <v>29407.42</v>
      </c>
      <c r="F23" s="12">
        <f>SUM(F15:F22)</f>
        <v>8588.98</v>
      </c>
      <c r="G23" s="1"/>
      <c r="H23" s="12">
        <f>SUM(H15:H22)</f>
        <v>37996.4</v>
      </c>
      <c r="I23" t="s">
        <v>26</v>
      </c>
    </row>
    <row r="25" spans="3:9" s="3" customFormat="1" ht="12.75">
      <c r="C25" s="3" t="s">
        <v>65</v>
      </c>
      <c r="D25" s="12">
        <f>SUM(D23:D23)</f>
        <v>22422.96</v>
      </c>
      <c r="E25" s="4">
        <v>29511.42</v>
      </c>
      <c r="F25" s="4">
        <v>8588.98</v>
      </c>
      <c r="G25" s="4"/>
      <c r="H25" s="4">
        <v>38100.4</v>
      </c>
      <c r="I25" s="3" t="s">
        <v>26</v>
      </c>
    </row>
    <row r="27" ht="12.75">
      <c r="C27" t="s">
        <v>66</v>
      </c>
    </row>
    <row r="28" ht="12.75">
      <c r="C28" t="s">
        <v>67</v>
      </c>
    </row>
    <row r="29" spans="1:7" ht="12.75">
      <c r="A29">
        <v>120</v>
      </c>
      <c r="B29">
        <v>2010101</v>
      </c>
      <c r="C29" t="s">
        <v>68</v>
      </c>
      <c r="E29" s="1"/>
      <c r="G29" s="1"/>
    </row>
    <row r="31" spans="3:9" s="3" customFormat="1" ht="12.75">
      <c r="C31" s="3" t="s">
        <v>16</v>
      </c>
      <c r="D31" s="3" t="s">
        <v>26</v>
      </c>
      <c r="E31" s="4"/>
      <c r="F31" s="3" t="s">
        <v>26</v>
      </c>
      <c r="G31" s="4"/>
      <c r="H31" s="3" t="s">
        <v>26</v>
      </c>
      <c r="I31" s="3" t="s">
        <v>26</v>
      </c>
    </row>
    <row r="33" ht="12.75">
      <c r="C33" t="s">
        <v>69</v>
      </c>
    </row>
    <row r="35" spans="3:9" s="3" customFormat="1" ht="12.75">
      <c r="C35" s="3" t="s">
        <v>23</v>
      </c>
      <c r="D35" s="3" t="s">
        <v>26</v>
      </c>
      <c r="E35" s="3" t="s">
        <v>26</v>
      </c>
      <c r="F35" s="3" t="s">
        <v>26</v>
      </c>
      <c r="G35" s="3" t="s">
        <v>26</v>
      </c>
      <c r="H35" s="3" t="s">
        <v>26</v>
      </c>
      <c r="I35" s="3" t="s">
        <v>26</v>
      </c>
    </row>
    <row r="37" ht="12.75">
      <c r="C37" t="s">
        <v>70</v>
      </c>
    </row>
    <row r="38" spans="1:8" ht="12.75">
      <c r="A38">
        <v>180</v>
      </c>
      <c r="B38">
        <v>4000002</v>
      </c>
      <c r="C38" t="s">
        <v>71</v>
      </c>
      <c r="D38" s="1">
        <v>1836</v>
      </c>
      <c r="E38" s="1">
        <v>4000</v>
      </c>
      <c r="H38" s="1">
        <v>4000</v>
      </c>
    </row>
    <row r="39" spans="1:8" ht="12.75">
      <c r="A39">
        <v>190</v>
      </c>
      <c r="B39">
        <v>4000003</v>
      </c>
      <c r="C39" t="s">
        <v>34</v>
      </c>
      <c r="D39" s="1">
        <v>2496.18</v>
      </c>
      <c r="E39" s="1">
        <v>4000</v>
      </c>
      <c r="H39" s="1">
        <v>4000</v>
      </c>
    </row>
    <row r="41" spans="3:9" s="3" customFormat="1" ht="12.75">
      <c r="C41" s="3" t="s">
        <v>29</v>
      </c>
      <c r="D41" s="12">
        <f>SUM(D38:D40)</f>
        <v>4332.18</v>
      </c>
      <c r="E41" s="12">
        <f>SUM(E38:E40)</f>
        <v>8000</v>
      </c>
      <c r="F41" s="12">
        <f>SUM(F38:F40)</f>
        <v>0</v>
      </c>
      <c r="G41" s="12">
        <f>SUM(G38:G40)</f>
        <v>0</v>
      </c>
      <c r="H41" s="12">
        <f>SUM(H38:H40)</f>
        <v>8000</v>
      </c>
      <c r="I41" s="3" t="s">
        <v>26</v>
      </c>
    </row>
    <row r="43" spans="3:9" s="3" customFormat="1" ht="12.75">
      <c r="C43" s="3" t="s">
        <v>72</v>
      </c>
      <c r="D43" s="4">
        <v>10494.68</v>
      </c>
      <c r="E43" s="4">
        <v>37511.42</v>
      </c>
      <c r="F43" s="4">
        <v>8588.98</v>
      </c>
      <c r="G43" s="4"/>
      <c r="H43" s="4">
        <v>46100.4</v>
      </c>
      <c r="I43" s="3" t="s">
        <v>26</v>
      </c>
    </row>
  </sheetData>
  <printOptions gridLines="1" horizontalCentered="1" verticalCentered="1"/>
  <pageMargins left="0.75" right="0.537401575" top="1" bottom="1" header="0.5" footer="0.5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tabSelected="1" workbookViewId="0" topLeftCell="A1">
      <selection activeCell="D1" sqref="D1:I1"/>
    </sheetView>
  </sheetViews>
  <sheetFormatPr defaultColWidth="9.140625" defaultRowHeight="12.75"/>
  <cols>
    <col min="1" max="1" width="35.8515625" style="0" customWidth="1"/>
    <col min="2" max="2" width="16.28125" style="8" customWidth="1"/>
    <col min="3" max="4" width="11.00390625" style="9" customWidth="1"/>
    <col min="5" max="10" width="10.7109375" style="9" customWidth="1"/>
    <col min="11" max="12" width="11.7109375" style="9" customWidth="1"/>
    <col min="13" max="13" width="11.28125" style="0" customWidth="1"/>
  </cols>
  <sheetData>
    <row r="1" spans="3:10" ht="12.75">
      <c r="C1" s="25"/>
      <c r="D1" s="23" t="s">
        <v>73</v>
      </c>
      <c r="E1" s="24"/>
      <c r="F1" s="24"/>
      <c r="G1" s="24"/>
      <c r="H1" s="24"/>
      <c r="I1" s="24"/>
      <c r="J1" s="26"/>
    </row>
    <row r="2" spans="5:12" ht="12.75">
      <c r="E2" s="10"/>
      <c r="F2" s="10"/>
      <c r="G2" s="10"/>
      <c r="H2" s="10"/>
      <c r="I2" s="10"/>
      <c r="J2" s="10"/>
      <c r="K2" s="10"/>
      <c r="L2" s="10"/>
    </row>
    <row r="3" spans="2:12" ht="12.75">
      <c r="B3" s="11" t="s">
        <v>74</v>
      </c>
      <c r="C3" s="10" t="s">
        <v>75</v>
      </c>
      <c r="D3" s="10"/>
      <c r="E3" s="10" t="s">
        <v>109</v>
      </c>
      <c r="F3" s="10"/>
      <c r="G3" s="10"/>
      <c r="H3" s="10"/>
      <c r="I3" s="10"/>
      <c r="J3" s="10"/>
      <c r="K3" s="10"/>
      <c r="L3" s="10"/>
    </row>
    <row r="4" spans="2:13" ht="12.75">
      <c r="B4" s="11" t="s">
        <v>76</v>
      </c>
      <c r="C4" s="10" t="s">
        <v>77</v>
      </c>
      <c r="D4" s="10"/>
      <c r="E4" s="10" t="s">
        <v>106</v>
      </c>
      <c r="F4" s="10"/>
      <c r="G4" s="10" t="s">
        <v>107</v>
      </c>
      <c r="H4" s="10"/>
      <c r="I4" s="10" t="s">
        <v>108</v>
      </c>
      <c r="J4" s="10"/>
      <c r="K4" s="10" t="s">
        <v>78</v>
      </c>
      <c r="L4" s="10"/>
      <c r="M4" t="s">
        <v>79</v>
      </c>
    </row>
    <row r="5" spans="2:12" ht="12.75">
      <c r="B5" s="11" t="s">
        <v>80</v>
      </c>
      <c r="C5" s="10" t="s">
        <v>81</v>
      </c>
      <c r="D5" s="10"/>
      <c r="E5" s="10" t="s">
        <v>82</v>
      </c>
      <c r="F5" s="10" t="s">
        <v>83</v>
      </c>
      <c r="G5" s="10" t="s">
        <v>82</v>
      </c>
      <c r="H5" s="10" t="s">
        <v>83</v>
      </c>
      <c r="I5" s="10" t="s">
        <v>82</v>
      </c>
      <c r="J5" s="10" t="s">
        <v>83</v>
      </c>
      <c r="K5" s="10" t="s">
        <v>82</v>
      </c>
      <c r="L5" s="10" t="s">
        <v>83</v>
      </c>
    </row>
    <row r="6" spans="2:4" ht="12.75">
      <c r="B6" s="12"/>
      <c r="C6" s="10" t="s">
        <v>82</v>
      </c>
      <c r="D6" s="10" t="s">
        <v>83</v>
      </c>
    </row>
    <row r="7" ht="12.75">
      <c r="A7" t="s">
        <v>11</v>
      </c>
    </row>
    <row r="8" ht="12.75" customHeight="1"/>
    <row r="9" ht="12" customHeight="1">
      <c r="A9" t="s">
        <v>51</v>
      </c>
    </row>
    <row r="10" spans="1:12" ht="12" customHeight="1">
      <c r="A10" t="s">
        <v>84</v>
      </c>
      <c r="B10" s="8">
        <v>8200</v>
      </c>
      <c r="C10" s="9">
        <v>9000</v>
      </c>
      <c r="E10" s="9">
        <v>9000</v>
      </c>
      <c r="G10" s="9">
        <v>9500</v>
      </c>
      <c r="I10" s="9">
        <v>9700</v>
      </c>
      <c r="K10" s="13">
        <f>(E10+G10+I10)</f>
        <v>28200</v>
      </c>
      <c r="L10" s="9">
        <f>(F10+H10+J10)</f>
        <v>0</v>
      </c>
    </row>
    <row r="11" spans="1:11" ht="12" customHeight="1">
      <c r="A11" t="s">
        <v>85</v>
      </c>
      <c r="B11" s="14"/>
      <c r="C11" s="9">
        <v>3000</v>
      </c>
      <c r="E11" s="9">
        <v>3000</v>
      </c>
      <c r="G11" s="9">
        <v>3000</v>
      </c>
      <c r="I11" s="9">
        <v>3000</v>
      </c>
      <c r="K11" s="13">
        <f aca="true" t="shared" si="0" ref="K11:K20">(E11+G11+I11)</f>
        <v>9000</v>
      </c>
    </row>
    <row r="12" spans="1:11" ht="12" customHeight="1">
      <c r="A12" t="s">
        <v>53</v>
      </c>
      <c r="B12" s="14">
        <v>6868.55</v>
      </c>
      <c r="C12" s="9">
        <v>8304</v>
      </c>
      <c r="E12" s="9">
        <v>8304</v>
      </c>
      <c r="G12" s="9">
        <v>8500</v>
      </c>
      <c r="I12" s="9">
        <v>8500</v>
      </c>
      <c r="K12" s="13">
        <f t="shared" si="0"/>
        <v>25304</v>
      </c>
    </row>
    <row r="13" spans="1:12" ht="12" customHeight="1">
      <c r="A13" t="s">
        <v>86</v>
      </c>
      <c r="B13" s="14" t="s">
        <v>87</v>
      </c>
      <c r="E13" s="10"/>
      <c r="F13" s="10"/>
      <c r="G13" s="10"/>
      <c r="H13" s="10"/>
      <c r="I13" s="10"/>
      <c r="J13" s="10"/>
      <c r="K13" s="13">
        <f t="shared" si="0"/>
        <v>0</v>
      </c>
      <c r="L13" s="10">
        <f>SUM(L6:L12)</f>
        <v>0</v>
      </c>
    </row>
    <row r="14" spans="1:28" ht="12" customHeight="1">
      <c r="A14" t="s">
        <v>88</v>
      </c>
      <c r="C14" s="15"/>
      <c r="D14" s="15"/>
      <c r="E14" s="15"/>
      <c r="F14" s="15"/>
      <c r="G14" s="15"/>
      <c r="H14" s="15"/>
      <c r="I14" s="15"/>
      <c r="J14" s="15"/>
      <c r="K14" s="13">
        <f t="shared" si="0"/>
        <v>0</v>
      </c>
      <c r="L14" s="10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2" customHeight="1">
      <c r="A15" t="s">
        <v>89</v>
      </c>
      <c r="B15" s="16"/>
      <c r="C15" s="15">
        <v>258.23</v>
      </c>
      <c r="D15" s="15"/>
      <c r="E15" s="15">
        <v>500</v>
      </c>
      <c r="F15" s="15"/>
      <c r="G15" s="15">
        <v>500</v>
      </c>
      <c r="H15" s="15"/>
      <c r="I15" s="9">
        <v>500</v>
      </c>
      <c r="J15" s="10"/>
      <c r="K15" s="13">
        <f t="shared" si="0"/>
        <v>1500</v>
      </c>
      <c r="L15" s="1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2" customHeight="1">
      <c r="A16" t="s">
        <v>90</v>
      </c>
      <c r="B16" s="16">
        <v>4238.36</v>
      </c>
      <c r="C16" s="15">
        <v>3600</v>
      </c>
      <c r="D16" s="10"/>
      <c r="E16" s="15">
        <v>3600</v>
      </c>
      <c r="F16" s="15"/>
      <c r="G16" s="15">
        <v>3800</v>
      </c>
      <c r="H16" s="15"/>
      <c r="I16" s="15">
        <v>3900</v>
      </c>
      <c r="J16" s="15"/>
      <c r="K16" s="13">
        <f t="shared" si="0"/>
        <v>11300</v>
      </c>
      <c r="L16" s="1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2" customHeight="1">
      <c r="A17" s="17" t="s">
        <v>91</v>
      </c>
      <c r="B17" s="16">
        <v>3116.05</v>
      </c>
      <c r="C17" s="15">
        <v>5000</v>
      </c>
      <c r="D17" s="15"/>
      <c r="E17" s="9">
        <v>13000</v>
      </c>
      <c r="G17" s="9">
        <v>6000</v>
      </c>
      <c r="I17" s="9">
        <v>6000</v>
      </c>
      <c r="K17" s="13">
        <f t="shared" si="0"/>
        <v>25000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11" ht="12" customHeight="1">
      <c r="A18" t="s">
        <v>92</v>
      </c>
      <c r="B18" s="16"/>
      <c r="K18" s="13">
        <f t="shared" si="0"/>
        <v>0</v>
      </c>
    </row>
    <row r="19" spans="1:11" ht="12" customHeight="1">
      <c r="A19" t="s">
        <v>93</v>
      </c>
      <c r="K19" s="13">
        <f t="shared" si="0"/>
        <v>0</v>
      </c>
    </row>
    <row r="20" spans="1:11" ht="12" customHeight="1">
      <c r="A20" t="s">
        <v>62</v>
      </c>
      <c r="C20" s="9">
        <v>349.19</v>
      </c>
      <c r="E20" s="9">
        <v>696.4</v>
      </c>
      <c r="G20" s="9">
        <v>500</v>
      </c>
      <c r="I20" s="9">
        <v>500</v>
      </c>
      <c r="K20" s="13">
        <f t="shared" si="0"/>
        <v>1696.4</v>
      </c>
    </row>
    <row r="21" spans="3:12" ht="12" customHeight="1"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28" ht="12" customHeight="1">
      <c r="A22" s="3" t="s">
        <v>65</v>
      </c>
      <c r="B22" s="12">
        <f aca="true" t="shared" si="1" ref="B22:L22">SUM(B10:B21)</f>
        <v>22422.96</v>
      </c>
      <c r="C22" s="12">
        <f t="shared" si="1"/>
        <v>29511.42</v>
      </c>
      <c r="D22" s="12">
        <f t="shared" si="1"/>
        <v>0</v>
      </c>
      <c r="E22" s="12">
        <f t="shared" si="1"/>
        <v>38100.4</v>
      </c>
      <c r="F22" s="12">
        <f t="shared" si="1"/>
        <v>0</v>
      </c>
      <c r="G22" s="12">
        <f t="shared" si="1"/>
        <v>31800</v>
      </c>
      <c r="H22" s="12">
        <f t="shared" si="1"/>
        <v>0</v>
      </c>
      <c r="I22" s="12">
        <f t="shared" si="1"/>
        <v>32100</v>
      </c>
      <c r="J22" s="12">
        <f t="shared" si="1"/>
        <v>0</v>
      </c>
      <c r="K22" s="12">
        <f t="shared" si="1"/>
        <v>102000.4</v>
      </c>
      <c r="L22" s="12">
        <f t="shared" si="1"/>
        <v>0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3:28" ht="12" customHeight="1"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9.5" customHeight="1">
      <c r="A24" t="s">
        <v>66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12" ht="12" customHeight="1">
      <c r="A25" t="s">
        <v>68</v>
      </c>
      <c r="D25" s="13"/>
      <c r="G25" s="14"/>
      <c r="K25" s="13">
        <f>(E25+G25+I25)</f>
        <v>0</v>
      </c>
      <c r="L25" s="9">
        <f>(F25+H25+J25)</f>
        <v>0</v>
      </c>
    </row>
    <row r="26" spans="1:12" ht="12" customHeight="1">
      <c r="A26" t="s">
        <v>94</v>
      </c>
      <c r="L26" s="9">
        <f aca="true" t="shared" si="2" ref="L26:L34">(F26+H26+J26)</f>
        <v>0</v>
      </c>
    </row>
    <row r="27" spans="1:12" ht="12" customHeight="1">
      <c r="A27" t="s">
        <v>95</v>
      </c>
      <c r="L27" s="9">
        <f t="shared" si="2"/>
        <v>0</v>
      </c>
    </row>
    <row r="28" spans="1:12" ht="12" customHeight="1">
      <c r="A28" t="s">
        <v>96</v>
      </c>
      <c r="L28" s="9">
        <f t="shared" si="2"/>
        <v>0</v>
      </c>
    </row>
    <row r="29" spans="1:12" ht="12" customHeight="1">
      <c r="A29" t="s">
        <v>97</v>
      </c>
      <c r="L29" s="9">
        <f t="shared" si="2"/>
        <v>0</v>
      </c>
    </row>
    <row r="30" spans="1:12" ht="12" customHeight="1">
      <c r="A30" t="s">
        <v>98</v>
      </c>
      <c r="L30" s="9">
        <f t="shared" si="2"/>
        <v>0</v>
      </c>
    </row>
    <row r="31" spans="1:12" ht="12" customHeight="1">
      <c r="A31" t="s">
        <v>99</v>
      </c>
      <c r="L31" s="9">
        <f t="shared" si="2"/>
        <v>0</v>
      </c>
    </row>
    <row r="32" spans="1:12" ht="12" customHeight="1">
      <c r="A32" t="s">
        <v>100</v>
      </c>
      <c r="L32" s="9">
        <f t="shared" si="2"/>
        <v>0</v>
      </c>
    </row>
    <row r="33" spans="1:12" ht="12" customHeight="1">
      <c r="A33" t="s">
        <v>101</v>
      </c>
      <c r="L33" s="9">
        <f t="shared" si="2"/>
        <v>0</v>
      </c>
    </row>
    <row r="34" spans="1:12" ht="12" customHeight="1">
      <c r="A34" t="s">
        <v>102</v>
      </c>
      <c r="L34" s="9">
        <f t="shared" si="2"/>
        <v>0</v>
      </c>
    </row>
    <row r="35" ht="12" customHeight="1"/>
    <row r="36" spans="1:12" ht="12" customHeight="1">
      <c r="A36" t="s">
        <v>103</v>
      </c>
      <c r="B36" s="12">
        <f aca="true" t="shared" si="3" ref="B36:K36">SUM(B25:B34)</f>
        <v>0</v>
      </c>
      <c r="C36" s="12">
        <f t="shared" si="3"/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  <c r="H36" s="12">
        <f t="shared" si="3"/>
        <v>0</v>
      </c>
      <c r="I36" s="12">
        <f t="shared" si="3"/>
        <v>0</v>
      </c>
      <c r="J36" s="12">
        <f t="shared" si="3"/>
        <v>0</v>
      </c>
      <c r="K36" s="12">
        <f t="shared" si="3"/>
        <v>0</v>
      </c>
      <c r="L36" s="10">
        <f>(F36+H36+J36)</f>
        <v>0</v>
      </c>
    </row>
    <row r="37" ht="12" customHeight="1"/>
    <row r="38" spans="1:28" ht="19.5" customHeight="1">
      <c r="A38" t="s">
        <v>69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ht="12" customHeight="1"/>
    <row r="40" spans="1:12" ht="12" customHeight="1">
      <c r="A40" t="s">
        <v>104</v>
      </c>
      <c r="B40" s="12">
        <f aca="true" t="shared" si="4" ref="B40:H40">SUM(B39:B39)</f>
        <v>0</v>
      </c>
      <c r="C40" s="10">
        <f t="shared" si="4"/>
        <v>0</v>
      </c>
      <c r="D40" s="10"/>
      <c r="E40" s="10">
        <f t="shared" si="4"/>
        <v>0</v>
      </c>
      <c r="F40" s="10">
        <f t="shared" si="4"/>
        <v>0</v>
      </c>
      <c r="G40" s="10">
        <f t="shared" si="4"/>
        <v>0</v>
      </c>
      <c r="H40" s="10">
        <f t="shared" si="4"/>
        <v>0</v>
      </c>
      <c r="I40" s="10"/>
      <c r="J40" s="10"/>
      <c r="K40" s="10"/>
      <c r="L40" s="10"/>
    </row>
    <row r="41" ht="12" customHeight="1"/>
    <row r="42" ht="18" customHeight="1"/>
    <row r="43" spans="1:28" ht="19.5" customHeight="1">
      <c r="A43" s="18" t="s">
        <v>105</v>
      </c>
      <c r="B43" s="19">
        <f aca="true" t="shared" si="5" ref="B43:K43">(B22+B36+B40)</f>
        <v>22422.96</v>
      </c>
      <c r="C43" s="19">
        <f t="shared" si="5"/>
        <v>29511.42</v>
      </c>
      <c r="D43" s="19">
        <f t="shared" si="5"/>
        <v>0</v>
      </c>
      <c r="E43" s="19">
        <f t="shared" si="5"/>
        <v>38100.4</v>
      </c>
      <c r="F43" s="19">
        <f t="shared" si="5"/>
        <v>0</v>
      </c>
      <c r="G43" s="19">
        <f t="shared" si="5"/>
        <v>31800</v>
      </c>
      <c r="H43" s="19">
        <f t="shared" si="5"/>
        <v>0</v>
      </c>
      <c r="I43" s="19">
        <f t="shared" si="5"/>
        <v>32100</v>
      </c>
      <c r="J43" s="19">
        <f t="shared" si="5"/>
        <v>0</v>
      </c>
      <c r="K43" s="19">
        <f t="shared" si="5"/>
        <v>102000.4</v>
      </c>
      <c r="L43" s="10">
        <f>(F43+H43+J43)</f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5" spans="1:12" s="20" customFormat="1" ht="30" customHeight="1">
      <c r="A45"/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</row>
  </sheetData>
  <printOptions gridLines="1" horizontalCentered="1" verticalCentered="1"/>
  <pageMargins left="0.75" right="0.75" top="1" bottom="1" header="0.5" footer="0.5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Roana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 Demografici</dc:creator>
  <cp:keywords/>
  <dc:description/>
  <cp:lastModifiedBy>Comune di Roana</cp:lastModifiedBy>
  <cp:lastPrinted>2006-05-05T08:00:33Z</cp:lastPrinted>
  <dcterms:created xsi:type="dcterms:W3CDTF">2005-02-25T14:22:51Z</dcterms:created>
  <dcterms:modified xsi:type="dcterms:W3CDTF">2007-05-03T14:41:45Z</dcterms:modified>
  <cp:category/>
  <cp:version/>
  <cp:contentType/>
  <cp:contentStatus/>
</cp:coreProperties>
</file>